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D20" i="2"/>
  <c r="B20" i="2"/>
  <c r="D9" i="2"/>
  <c r="C9" i="2"/>
  <c r="C20" i="2" s="1"/>
  <c r="C38" i="2" s="1"/>
  <c r="E16" i="2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<sst xmlns="http://schemas.openxmlformats.org/spreadsheetml/2006/main" count="36" uniqueCount="26">
  <si>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</si>
  <si>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</si>
  <si>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</si>
  <si>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</si>
  <si>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</si>
  <si>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</si>
  <si>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</si>
  <si>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</si>
  <si>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</si>
  <si>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</si>
  <si>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</si>
  <si>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</si>
  <si>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</si>
  <si>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</si>
  <si>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</si>
  <si>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</si>
  <si>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</si>
  <si>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</si>
  <si>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</si>
  <si>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</si>
  <si>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</si>
  <si>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</si>
  <si>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</si>
  <si>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</si>
  <si>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</si>
  <si>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Junta Municipal de Agua Potable y Alcantarillado de Acámbaro,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</si>
</sst>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3" applyFont="1" applyBorder="1" applyAlignment="1">
      <alignment horizontal="left" vertical="top" wrapText="1" indent="1"/>
    </xf>
    <xf numFmtId="3" fontId="3" fillId="0" borderId="0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45</xdr:row>
      <xdr:rowOff>47625</xdr:rowOff>
    </xdr:from>
    <xdr:to>
      <xdr:col>1</xdr:col>
      <xdr:colOff>161925</xdr:colOff>
      <xdr:row>52</xdr:row>
      <xdr:rowOff>104775</xdr:rowOff>
    </xdr:to>
    <xdr:sp macro="" textlink="">
      <xdr:nvSpPr>
        <xdr:cNvPr id="2" name="CuadroTexto 1"/>
        <xdr:cNvSpPr txBox="1"/>
      </xdr:nvSpPr>
      <xdr:spPr>
        <a:xfrm>
          <a:off x="828675" y="7696200"/>
          <a:ext cx="2333625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676274</xdr:colOff>
      <xdr:row>45</xdr:row>
      <xdr:rowOff>133351</xdr:rowOff>
    </xdr:from>
    <xdr:to>
      <xdr:col>5</xdr:col>
      <xdr:colOff>438149</xdr:colOff>
      <xdr:row>52</xdr:row>
      <xdr:rowOff>85726</xdr:rowOff>
    </xdr:to>
    <xdr:sp macro="" textlink="">
      <xdr:nvSpPr>
        <xdr:cNvPr id="3" name="CuadroTexto 2"/>
        <xdr:cNvSpPr txBox="1"/>
      </xdr:nvSpPr>
      <xdr:spPr>
        <a:xfrm>
          <a:off x="4762499" y="7781926"/>
          <a:ext cx="2695575" cy="1238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Normal="100" workbookViewId="0">
      <selection activeCell="A43" sqref="A43:XFD43"/>
    </sheetView>
  </sheetViews>
  <sheetFormatPr baseColWidth="10" defaultColWidth="9.28515625" defaultRowHeight="11.25" x14ac:dyDescent="0.25"/>
  <cols>
    <col min="1" max="1" width="45" style="4" customWidth="1"/>
    <col min="2" max="2" width="16.28515625" style="14" customWidth="1"/>
    <col min="3" max="3" width="13.7109375" style="14" customWidth="1"/>
    <col min="4" max="4" width="14" style="14" customWidth="1"/>
    <col min="5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139802685.24000001</v>
      </c>
      <c r="C4" s="16"/>
      <c r="D4" s="16"/>
      <c r="E4" s="16"/>
      <c r="F4" s="15">
        <f>SUM(B4:E4)</f>
        <v>139802685.24000001</v>
      </c>
    </row>
    <row r="5" spans="1:6" ht="11.25" customHeight="1" x14ac:dyDescent="0.2">
      <c r="A5" s="8" t="s">
        <v>2</v>
      </c>
      <c r="B5" s="17">
        <v>139098132.74000001</v>
      </c>
      <c r="C5" s="16"/>
      <c r="D5" s="16"/>
      <c r="E5" s="16"/>
      <c r="F5" s="15">
        <f>SUM(B5:E5)</f>
        <v>139098132.74000001</v>
      </c>
    </row>
    <row r="6" spans="1:6" ht="11.25" customHeight="1" x14ac:dyDescent="0.2">
      <c r="A6" s="8" t="s">
        <v>3</v>
      </c>
      <c r="B6" s="17">
        <v>704552.5</v>
      </c>
      <c r="C6" s="16"/>
      <c r="D6" s="16"/>
      <c r="E6" s="16"/>
      <c r="F6" s="15">
        <f>SUM(B6:E6)</f>
        <v>704552.5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-13310304.34</v>
      </c>
      <c r="D9" s="15">
        <f>D10</f>
        <v>5070850.54</v>
      </c>
      <c r="E9" s="16"/>
      <c r="F9" s="15">
        <f t="shared" ref="F9:F14" si="0">SUM(B9:E9)</f>
        <v>-8239453.7999999998</v>
      </c>
    </row>
    <row r="10" spans="1:6" ht="11.25" customHeight="1" x14ac:dyDescent="0.2">
      <c r="A10" s="8" t="s">
        <v>5</v>
      </c>
      <c r="B10" s="16"/>
      <c r="C10" s="16"/>
      <c r="D10" s="17">
        <v>5070850.54</v>
      </c>
      <c r="E10" s="16"/>
      <c r="F10" s="15">
        <f t="shared" si="0"/>
        <v>5070850.54</v>
      </c>
    </row>
    <row r="11" spans="1:6" ht="11.25" customHeight="1" x14ac:dyDescent="0.2">
      <c r="A11" s="8" t="s">
        <v>6</v>
      </c>
      <c r="B11" s="16"/>
      <c r="C11" s="17">
        <v>-13310304.34</v>
      </c>
      <c r="D11" s="16"/>
      <c r="E11" s="16"/>
      <c r="F11" s="15">
        <f t="shared" si="0"/>
        <v>-13310304.34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139802685.24000001</v>
      </c>
      <c r="C20" s="15">
        <f>C9</f>
        <v>-13310304.34</v>
      </c>
      <c r="D20" s="15">
        <f>D9</f>
        <v>5070850.54</v>
      </c>
      <c r="E20" s="15">
        <f>E16</f>
        <v>0</v>
      </c>
      <c r="F20" s="15">
        <f>SUM(B20:E20)</f>
        <v>131563231.44000001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5100812.5599999996</v>
      </c>
      <c r="D27" s="15">
        <f>SUM(D28:D32)</f>
        <v>8825159.2699999996</v>
      </c>
      <c r="E27" s="16"/>
      <c r="F27" s="15">
        <f t="shared" ref="F27:F32" si="1">SUM(B27:E27)</f>
        <v>13925971.829999998</v>
      </c>
    </row>
    <row r="28" spans="1:6" ht="11.25" customHeight="1" x14ac:dyDescent="0.2">
      <c r="A28" s="8" t="s">
        <v>5</v>
      </c>
      <c r="B28" s="16"/>
      <c r="C28" s="16"/>
      <c r="D28" s="17">
        <v>13896009.810000001</v>
      </c>
      <c r="E28" s="16"/>
      <c r="F28" s="15">
        <f t="shared" si="1"/>
        <v>13896009.810000001</v>
      </c>
    </row>
    <row r="29" spans="1:6" ht="11.25" customHeight="1" x14ac:dyDescent="0.2">
      <c r="A29" s="8" t="s">
        <v>6</v>
      </c>
      <c r="B29" s="16"/>
      <c r="C29" s="17">
        <v>5100812.5599999996</v>
      </c>
      <c r="D29" s="17">
        <v>-5070850.54</v>
      </c>
      <c r="E29" s="16"/>
      <c r="F29" s="15">
        <f t="shared" si="1"/>
        <v>29962.019999999553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139802685.24000001</v>
      </c>
      <c r="C38" s="19">
        <f>+C20+C27</f>
        <v>-8209491.7800000003</v>
      </c>
      <c r="D38" s="19">
        <f>D20+D27</f>
        <v>13896009.809999999</v>
      </c>
      <c r="E38" s="19">
        <f>+E20+E34</f>
        <v>0</v>
      </c>
      <c r="F38" s="19">
        <f>SUM(B38:E38)</f>
        <v>145489203.27000001</v>
      </c>
    </row>
    <row r="39" spans="1:6" ht="11.25" customHeight="1" x14ac:dyDescent="0.25">
      <c r="A39" s="24"/>
      <c r="B39" s="25"/>
      <c r="C39" s="25"/>
      <c r="D39" s="25"/>
      <c r="E39" s="25"/>
      <c r="F39" s="25"/>
    </row>
    <row r="40" spans="1:6" ht="11.25" customHeight="1" x14ac:dyDescent="0.25">
      <c r="A40" s="24"/>
      <c r="B40" s="25"/>
      <c r="C40" s="25"/>
      <c r="D40" s="25"/>
      <c r="E40" s="25"/>
      <c r="F40" s="25"/>
    </row>
    <row r="41" spans="1:6" x14ac:dyDescent="0.25">
      <c r="A41" s="11"/>
      <c r="B41" s="12"/>
      <c r="C41" s="12"/>
      <c r="D41" s="12"/>
      <c r="E41" s="12"/>
      <c r="F41" s="12"/>
    </row>
    <row r="42" spans="1:6" ht="12.75" x14ac:dyDescent="0.25">
      <c r="A42" s="13" t="s">
        <v>11</v>
      </c>
    </row>
    <row r="43" spans="1:6" ht="12.75" x14ac:dyDescent="0.25">
      <c r="A43" s="13"/>
    </row>
    <row r="47" spans="1:6" s="23" customFormat="1" ht="15" x14ac:dyDescent="0.25"/>
    <row r="48" spans="1:6" s="23" customFormat="1" ht="15" x14ac:dyDescent="0.25"/>
    <row r="49" s="23" customFormat="1" ht="15" x14ac:dyDescent="0.25"/>
    <row r="50" s="23" customFormat="1" ht="15" x14ac:dyDescent="0.25"/>
    <row r="51" s="23" customFormat="1" ht="15" x14ac:dyDescent="0.25"/>
    <row r="52" s="23" customFormat="1" ht="15" x14ac:dyDescent="0.25"/>
    <row r="53" s="23" customFormat="1" ht="15" x14ac:dyDescent="0.25"/>
    <row r="54" s="23" customFormat="1" ht="15" x14ac:dyDescent="0.25"/>
    <row r="55" s="23" customFormat="1" ht="15" x14ac:dyDescent="0.25"/>
    <row r="56" s="23" customFormat="1" ht="15" x14ac:dyDescent="0.25"/>
    <row r="57" s="23" customFormat="1" ht="15" x14ac:dyDescent="0.25"/>
  </sheetData>
  <sheetProtection formatCells="0" formatColumns="0" formatRows="0" autoFilter="0"/>
  <mergeCells count="1">
    <mergeCell ref="A1:F1"/>
  </mergeCells>
  <pageMargins left="0.51181102362204722" right="0.31496062992125984" top="0.74803149606299213" bottom="0.74803149606299213" header="0.31496062992125984" footer="0.31496062992125984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cp:lastPrinted>2025-04-28T20:51:41Z</cp:lastPrinted>
  <dcterms:created xsi:type="dcterms:W3CDTF">2018-11-20T16:40:47Z</dcterms:created>
  <dcterms:modified xsi:type="dcterms:W3CDTF">2025-04-28T20:51:43Z</dcterms:modified>
</cp:coreProperties>
</file>